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04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J:\GGAE\PRC\VEN_24_006001_00497\CT_006001_00497\OC\"/>
    </mc:Choice>
  </mc:AlternateContent>
  <xr:revisionPtr revIDLastSave="0" documentId="13_ncr:1_{0D614016-CB21-4F71-BB05-345748DB4BFA}" xr6:coauthVersionLast="47" xr6:coauthVersionMax="47" xr10:uidLastSave="{00000000-0000-0000-0000-000000000000}"/>
  <bookViews>
    <workbookView xWindow="28680" yWindow="-120" windowWidth="29040" windowHeight="15720" xr2:uid="{450C4E41-1FAC-468B-ADEC-AD4EE402FA12}"/>
  </bookViews>
  <sheets>
    <sheet name="MODELO DE PROPOSTA" sheetId="9" r:id="rId1"/>
  </sheets>
  <externalReferences>
    <externalReference r:id="rId2"/>
  </externalReferences>
  <definedNames>
    <definedName name="_Order1" hidden="1">255</definedName>
    <definedName name="UN">'[1]Orçamento Básico'!#REF!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3" i="9" l="1"/>
  <c r="M39" i="9"/>
  <c r="M11" i="9"/>
  <c r="M12" i="9" l="1"/>
  <c r="M16" i="9"/>
  <c r="M14" i="9"/>
  <c r="M15" i="9"/>
  <c r="M18" i="9"/>
  <c r="M13" i="9"/>
  <c r="M20" i="9"/>
  <c r="M22" i="9"/>
  <c r="M38" i="9"/>
  <c r="M34" i="9"/>
  <c r="M32" i="9"/>
  <c r="M33" i="9"/>
  <c r="M31" i="9"/>
  <c r="M37" i="9"/>
  <c r="M36" i="9" s="1"/>
  <c r="M24" i="9"/>
  <c r="M29" i="9"/>
  <c r="M21" i="9"/>
  <c r="M28" i="9"/>
  <c r="M27" i="9"/>
  <c r="M26" i="9"/>
  <c r="M25" i="9"/>
  <c r="M30" i="9" l="1"/>
  <c r="M10" i="9"/>
  <c r="M19" i="9"/>
  <c r="L40" i="9" l="1"/>
</calcChain>
</file>

<file path=xl/sharedStrings.xml><?xml version="1.0" encoding="utf-8"?>
<sst xmlns="http://schemas.openxmlformats.org/spreadsheetml/2006/main" count="113" uniqueCount="88">
  <si>
    <t>Processo nº:</t>
  </si>
  <si>
    <t>006001-00497/24</t>
  </si>
  <si>
    <r>
      <t xml:space="preserve">MODELO DE PROPOSTA | </t>
    </r>
    <r>
      <rPr>
        <b/>
        <sz val="12"/>
        <color rgb="FFFF0000"/>
        <rFont val="Arial"/>
        <family val="2"/>
      </rPr>
      <t xml:space="preserve">NOME DA EMPRESA </t>
    </r>
  </si>
  <si>
    <r>
      <t>OBJETO:</t>
    </r>
    <r>
      <rPr>
        <b/>
        <sz val="9"/>
        <rFont val="Arial"/>
        <family val="2"/>
      </rPr>
      <t xml:space="preserve"> CONTRATAÇÃO DE EMPRESA ESPECIALIZADA EM PRESTAÇÃO DE SERVIÇOS TÉCNICOS DE ENGENHARIA PARA CONSULTORIA DAS DISCIPLINAS QUE POSSUM MAIOR COMPLEXIDADE E ESPECIFICIDADE TÉCNICA PARA REFORMA DO PARQUE AQUÁTICO.</t>
    </r>
  </si>
  <si>
    <t>ETAPAS PREVISTAS</t>
  </si>
  <si>
    <t>DESCRIÇÃO</t>
  </si>
  <si>
    <t>ÁREA DE PROJETO (M2) (QUANDO APLICÁVÉL)</t>
  </si>
  <si>
    <t>UNID.</t>
  </si>
  <si>
    <t>QUANT. DE LAUDO/RELATÓRIO CONSULTOR</t>
  </si>
  <si>
    <t>REFERÊNCIA</t>
  </si>
  <si>
    <t>ANTEPROJETO</t>
  </si>
  <si>
    <t>LEGAL</t>
  </si>
  <si>
    <t>EXECUTIVO</t>
  </si>
  <si>
    <t>OBRA</t>
  </si>
  <si>
    <t xml:space="preserve">UNITÁRIO </t>
  </si>
  <si>
    <t>TOTAL</t>
  </si>
  <si>
    <t>SERVIÇOS TÉCNICOS</t>
  </si>
  <si>
    <t>1.1</t>
  </si>
  <si>
    <t>ASSESSORIA PARA ANÁLISES DE RELATÓRIOS E DEFINIÇÕES DE PREMISSAS TÉCNICAS</t>
  </si>
  <si>
    <t>1.1.1</t>
  </si>
  <si>
    <t xml:space="preserve">EMISSÃO DE RELATÓRIO TÉCNICO INICIAL PARA DEFINIÇÃO DE PREMISSAS PARA SUBDISIAR A ELABORAÇÃO DOS RELATÓRIOS TÉCNICOS </t>
  </si>
  <si>
    <t xml:space="preserve">RELATÓRIO ESTRUTURAL E GEOTÉCNICO (GEOTÉCNICO E FUNDAÇÕES, CONTENÇÕES E ESTABILIDADE DE TALUDES EXISTENTES, SISTEMA ESTRUTURAL) </t>
  </si>
  <si>
    <t>1.1.2</t>
  </si>
  <si>
    <t>DIAGNÓSTICO ESTRUTURAL (ESTRUTURAS EDIFICADAS QUE SERÃO MANTIDAS)</t>
  </si>
  <si>
    <t>1.1.3</t>
  </si>
  <si>
    <t>CONFORTO AMBIENTAL (TÉRMICO E ACÚSTICO)</t>
  </si>
  <si>
    <t>1.1.4</t>
  </si>
  <si>
    <t xml:space="preserve">RELATÓRIO DE SUSTENTABILIDADE, EFICIÊNCIA ENERGÉTICA E RECURSOS NATURAIS (AQUECIMENTO DA PISCINA, SISTEMA DE REAPROVEITAMENTO DE ÁGUA PLUVIAL, ENERGIA SOLAR, SISTEMA DE GERAÇÃO DE ENERGIA FOTOVOLTAICA, GERENCIAMENTO DE RISCO) </t>
  </si>
  <si>
    <t>1.1.5</t>
  </si>
  <si>
    <t>RELATÓRIO DE AUTOMAÇÃO PREDIAL, DE PISCINAS E SEGURANÇA PATRIMONIAL</t>
  </si>
  <si>
    <t>1.1.6</t>
  </si>
  <si>
    <t>RELATÓRIO DE PAVIMENTAÇÃO E DRENAGEM</t>
  </si>
  <si>
    <t>1.1.7</t>
  </si>
  <si>
    <t>IMPLANTAÇÃO E INFRAESTRUTURA DAS INSTALAÇÕES ELÉTRICAS E HIDRÁULICAS, CASA DE BOMBAS, ESPECIFICAÇÃO E ESTRUTURAS DOS EQUIPAMENTOS DAS PISCINAS (BRINQUEDOS)</t>
  </si>
  <si>
    <t>1.2</t>
  </si>
  <si>
    <t>1.3</t>
  </si>
  <si>
    <t>1.4</t>
  </si>
  <si>
    <t>ASSESSORIA PARA ANÁLISE CRÍTICA DE PROJETOS, INCLUINDO EMISSÃO DE RELATÓRIOS TÉCNICOS DE ACOMPANHAMENTO.</t>
  </si>
  <si>
    <t>1.2.1</t>
  </si>
  <si>
    <t>1.3.1</t>
  </si>
  <si>
    <t>1.4.1</t>
  </si>
  <si>
    <t>ANÁLISE DE PROJETO ARQUITETÔNICO - COM FOCO EM REVESTIMENTOS (INCLUSIVE ACESSIBILIDADE)</t>
  </si>
  <si>
    <t>1.2.2</t>
  </si>
  <si>
    <t>1.4.3</t>
  </si>
  <si>
    <t>ANÁLISE DE PROJETO DE IMPERMEABILIZAÇÃO</t>
  </si>
  <si>
    <t>1.2.3</t>
  </si>
  <si>
    <t>1.4.4</t>
  </si>
  <si>
    <t>ANÁLISE DE PROJETO DE ACÚSTICA</t>
  </si>
  <si>
    <t>1.2.4</t>
  </si>
  <si>
    <t>1.4.5</t>
  </si>
  <si>
    <t>ANÁLISE DE PROJETO ESTRUTURAL CONCRETO (COM FUNDAÇÕES) E METÁLICO, INCLUSIVE EMISSÃO DE ATP  - AVALIAÇÃO TÉCNICA DE PROJETO ESTRUTURAL</t>
  </si>
  <si>
    <t>1.2.5</t>
  </si>
  <si>
    <t>1.4.6</t>
  </si>
  <si>
    <t>ANÁLISE DE PROJETO DE INSTALAÇÕES ELÉTRICAS: ENTRADA, ALIMENTAÇÃO E DISTRIBUIÇÃO DE ENERGIA (INCLUI GMG)</t>
  </si>
  <si>
    <t>1.2.6</t>
  </si>
  <si>
    <t>1.4.7</t>
  </si>
  <si>
    <t>ANÁLISE DE PROJETO DE INSTALAÇÕES MECÂNICAS: CLIMATIZAÇÃO, VENTILAÇÃO MECÂNICA E EXAUSTÃO</t>
  </si>
  <si>
    <t>1.2.7</t>
  </si>
  <si>
    <t>1.4.8</t>
  </si>
  <si>
    <t>ANÁLISE DE PROJETO DE INSTALAÇÕES HIDRÁULICAS, SANITÁRIAS (INCLUI SISTEMA DE REAPROVEITAMENTO DE ÁGUA PLUVIAL, AQUECIMENTO SOLAR E TRATAMENTO DE PISCINAS) E PRECEND</t>
  </si>
  <si>
    <t>1.2.8</t>
  </si>
  <si>
    <t>1.4.9</t>
  </si>
  <si>
    <t>ANÁLISE DE PROJETO DE DRENAGEM, INCLUSIVE ÁGUAS PLUVIAIS</t>
  </si>
  <si>
    <t>1.2.9</t>
  </si>
  <si>
    <t>1.4.10</t>
  </si>
  <si>
    <t>ANÁLISE DE PISCINA (INCLUI CASA DE MÁQUINAS E GALERIA TÉCNICA)</t>
  </si>
  <si>
    <t>1.4.11</t>
  </si>
  <si>
    <t>ANÁLISE DE PROJETO DE REDE DE DADOS, TELECOMUNICAÇÕES, CABEAMENTO ESTRUTURADO, LÓGICA, SUPERVISÃO E AUTOMAÇÃO</t>
  </si>
  <si>
    <t>1.5</t>
  </si>
  <si>
    <t>ANÁLISE DE DOCUMENTOS TÉCNICOS</t>
  </si>
  <si>
    <t>1.5.1</t>
  </si>
  <si>
    <t>PLANILHA DE QUANTIDADES</t>
  </si>
  <si>
    <t>1.5.2</t>
  </si>
  <si>
    <t>CADERNO DE ESPECIFICAÇÕES/MEMORIAL DESCRITIVO</t>
  </si>
  <si>
    <t>1.5.3</t>
  </si>
  <si>
    <t>CRONOGRAMA DE OBRA</t>
  </si>
  <si>
    <t>1.5.4</t>
  </si>
  <si>
    <t>PLANO DE ATAQUE E PLANEJAMENTO DA OBRA</t>
  </si>
  <si>
    <t>COMPATIBILIZAÇÃO E ACOMPANHAMENTO TÉCNICO</t>
  </si>
  <si>
    <t>2.1</t>
  </si>
  <si>
    <t>ANÁLISE COMPATIBILIZAÇÃO DOS PROJETOS</t>
  </si>
  <si>
    <t>2.1.1</t>
  </si>
  <si>
    <t>ANÁLISE DA COMPATIBILIZAÇÃO DE PROJETOS</t>
  </si>
  <si>
    <t>2.2</t>
  </si>
  <si>
    <t xml:space="preserve">ACOMPANHAMENTO TÉCNICO </t>
  </si>
  <si>
    <t>2.2.1</t>
  </si>
  <si>
    <t>EMISSÃO DE RELATÓRIO TÉCNICO DE VISITA TÉCNICA PARA IDENTIFICAÇÃO E RESOLUÇÃO DE QUALQUER DESVIO OU INCOFORMIDADE DE PROJETO E EXECUÇÃO</t>
  </si>
  <si>
    <t>VALOR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</si>
</sst>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&quot;-&quot;??_-;_-@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1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  <font>
      <sz val="10"/>
      <name val="Arial"/>
      <family val="1"/>
    </font>
    <font>
      <sz val="8"/>
      <name val="Arial"/>
      <family val="1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Arial"/>
      <family val="1"/>
    </font>
    <font>
      <sz val="11"/>
      <color indexed="8"/>
      <name val="Calibri"/>
      <family val="2"/>
    </font>
    <font>
      <sz val="8"/>
      <name val="Calibri"/>
      <family val="2"/>
      <scheme val="minor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 tint="-0.499984740745262"/>
        <bgColor indexed="64"/>
      </patternFill>
    </fill>
    <fill>
      <patternFill patternType="lightUp">
        <fgColor theme="8" tint="0.39994506668294322"/>
        <bgColor indexed="65"/>
      </patternFill>
    </fill>
    <fill>
      <patternFill patternType="solid">
        <fgColor theme="8" tint="0.59999389629810485"/>
        <bgColor theme="8" tint="0.3999145481734672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hair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hair">
        <color theme="0" tint="-0.34998626667073579"/>
      </right>
      <top style="thin">
        <color theme="0" tint="-0.34998626667073579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4" fillId="0" borderId="0"/>
    <xf numFmtId="0" fontId="2" fillId="0" borderId="0"/>
    <xf numFmtId="0" fontId="15" fillId="0" borderId="0" applyNumberForma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2" fillId="2" borderId="0" xfId="1" applyFill="1" applyAlignment="1">
      <alignment horizontal="center"/>
    </xf>
    <xf numFmtId="0" fontId="2" fillId="2" borderId="0" xfId="1" applyFill="1" applyAlignment="1">
      <alignment wrapText="1"/>
    </xf>
    <xf numFmtId="164" fontId="3" fillId="3" borderId="0" xfId="0" applyNumberFormat="1" applyFont="1" applyFill="1" applyAlignment="1">
      <alignment horizontal="right" vertical="center" wrapText="1"/>
    </xf>
    <xf numFmtId="0" fontId="2" fillId="0" borderId="0" xfId="1"/>
    <xf numFmtId="0" fontId="2" fillId="0" borderId="0" xfId="1" applyAlignment="1">
      <alignment vertical="center"/>
    </xf>
    <xf numFmtId="0" fontId="2" fillId="2" borderId="0" xfId="1" applyFill="1" applyAlignment="1">
      <alignment horizontal="center" vertical="center"/>
    </xf>
    <xf numFmtId="0" fontId="2" fillId="2" borderId="0" xfId="1" applyFill="1" applyAlignment="1">
      <alignment vertical="center" wrapText="1"/>
    </xf>
    <xf numFmtId="0" fontId="10" fillId="4" borderId="3" xfId="1" applyFont="1" applyFill="1" applyBorder="1" applyAlignment="1">
      <alignment horizontal="center" vertical="center" textRotation="90" wrapText="1"/>
    </xf>
    <xf numFmtId="0" fontId="11" fillId="0" borderId="0" xfId="1" applyFont="1" applyAlignment="1">
      <alignment vertical="center"/>
    </xf>
    <xf numFmtId="0" fontId="2" fillId="0" borderId="0" xfId="1" applyAlignment="1">
      <alignment horizontal="center" vertical="center"/>
    </xf>
    <xf numFmtId="0" fontId="5" fillId="6" borderId="5" xfId="1" applyFont="1" applyFill="1" applyBorder="1" applyAlignment="1">
      <alignment horizontal="left" vertical="center" wrapText="1"/>
    </xf>
    <xf numFmtId="0" fontId="12" fillId="0" borderId="4" xfId="1" applyFont="1" applyBorder="1" applyAlignment="1">
      <alignment vertical="center" wrapText="1"/>
    </xf>
    <xf numFmtId="0" fontId="12" fillId="7" borderId="4" xfId="1" applyFont="1" applyFill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2" fillId="5" borderId="5" xfId="1" applyFont="1" applyFill="1" applyBorder="1" applyAlignment="1">
      <alignment horizontal="center" vertical="center"/>
    </xf>
    <xf numFmtId="0" fontId="12" fillId="5" borderId="5" xfId="1" applyFont="1" applyFill="1" applyBorder="1" applyAlignment="1">
      <alignment horizontal="right" vertical="center" wrapText="1"/>
    </xf>
    <xf numFmtId="0" fontId="5" fillId="6" borderId="5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right" vertical="center" wrapText="1"/>
    </xf>
    <xf numFmtId="0" fontId="12" fillId="0" borderId="2" xfId="1" applyFont="1" applyBorder="1" applyAlignment="1">
      <alignment horizontal="center"/>
    </xf>
    <xf numFmtId="0" fontId="12" fillId="7" borderId="2" xfId="1" applyFont="1" applyFill="1" applyBorder="1" applyAlignment="1">
      <alignment horizontal="center"/>
    </xf>
    <xf numFmtId="0" fontId="2" fillId="0" borderId="0" xfId="1" applyAlignment="1">
      <alignment horizontal="center"/>
    </xf>
    <xf numFmtId="0" fontId="2" fillId="0" borderId="0" xfId="1" applyAlignment="1">
      <alignment wrapText="1"/>
    </xf>
    <xf numFmtId="0" fontId="12" fillId="5" borderId="5" xfId="1" applyFont="1" applyFill="1" applyBorder="1" applyAlignment="1">
      <alignment horizontal="left" vertical="center" wrapText="1"/>
    </xf>
    <xf numFmtId="0" fontId="12" fillId="7" borderId="9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 wrapText="1"/>
    </xf>
    <xf numFmtId="0" fontId="12" fillId="5" borderId="5" xfId="1" applyFont="1" applyFill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2" fontId="12" fillId="0" borderId="4" xfId="1" applyNumberFormat="1" applyFont="1" applyBorder="1" applyAlignment="1">
      <alignment horizontal="right" vertical="center" wrapText="1"/>
    </xf>
    <xf numFmtId="4" fontId="12" fillId="0" borderId="4" xfId="1" applyNumberFormat="1" applyFont="1" applyBorder="1" applyAlignment="1">
      <alignment horizontal="right" vertical="center" wrapText="1"/>
    </xf>
    <xf numFmtId="0" fontId="8" fillId="8" borderId="7" xfId="1" applyFont="1" applyFill="1" applyBorder="1" applyAlignment="1">
      <alignment horizontal="center" vertical="center"/>
    </xf>
    <xf numFmtId="0" fontId="8" fillId="8" borderId="7" xfId="1" applyFont="1" applyFill="1" applyBorder="1" applyAlignment="1">
      <alignment vertical="center" wrapText="1"/>
    </xf>
    <xf numFmtId="0" fontId="8" fillId="8" borderId="7" xfId="1" applyFont="1" applyFill="1" applyBorder="1" applyAlignment="1">
      <alignment horizontal="center" vertical="center" wrapText="1"/>
    </xf>
    <xf numFmtId="0" fontId="12" fillId="0" borderId="9" xfId="1" applyFont="1" applyBorder="1" applyAlignment="1">
      <alignment vertical="center" wrapText="1"/>
    </xf>
    <xf numFmtId="0" fontId="12" fillId="0" borderId="9" xfId="1" applyFont="1" applyBorder="1" applyAlignment="1">
      <alignment horizontal="center" vertical="center"/>
    </xf>
    <xf numFmtId="0" fontId="10" fillId="4" borderId="6" xfId="1" applyFont="1" applyFill="1" applyBorder="1" applyAlignment="1">
      <alignment horizontal="center" vertical="center" textRotation="90" wrapText="1"/>
    </xf>
    <xf numFmtId="0" fontId="2" fillId="0" borderId="5" xfId="1" applyBorder="1" applyAlignment="1">
      <alignment horizontal="center" vertical="center"/>
    </xf>
    <xf numFmtId="0" fontId="2" fillId="0" borderId="5" xfId="1" applyBorder="1" applyAlignment="1">
      <alignment vertical="center" wrapText="1"/>
    </xf>
    <xf numFmtId="2" fontId="12" fillId="0" borderId="11" xfId="1" applyNumberFormat="1" applyFont="1" applyBorder="1" applyAlignment="1">
      <alignment horizontal="right" vertical="center" wrapText="1"/>
    </xf>
    <xf numFmtId="44" fontId="2" fillId="2" borderId="0" xfId="10" applyFont="1" applyFill="1" applyAlignment="1">
      <alignment vertical="center" wrapText="1"/>
    </xf>
    <xf numFmtId="44" fontId="10" fillId="4" borderId="3" xfId="10" applyFont="1" applyFill="1" applyBorder="1" applyAlignment="1">
      <alignment horizontal="center" vertical="center" wrapText="1"/>
    </xf>
    <xf numFmtId="44" fontId="10" fillId="4" borderId="10" xfId="10" applyFont="1" applyFill="1" applyBorder="1" applyAlignment="1">
      <alignment horizontal="center" vertical="center" wrapText="1"/>
    </xf>
    <xf numFmtId="44" fontId="2" fillId="0" borderId="5" xfId="10" applyFont="1" applyBorder="1" applyAlignment="1">
      <alignment vertical="center" wrapText="1"/>
    </xf>
    <xf numFmtId="44" fontId="5" fillId="5" borderId="5" xfId="10" applyFont="1" applyFill="1" applyBorder="1" applyAlignment="1">
      <alignment horizontal="right" vertical="center" wrapText="1"/>
    </xf>
    <xf numFmtId="44" fontId="5" fillId="6" borderId="5" xfId="10" applyFont="1" applyFill="1" applyBorder="1" applyAlignment="1">
      <alignment horizontal="right" vertical="center" wrapText="1"/>
    </xf>
    <xf numFmtId="44" fontId="5" fillId="9" borderId="8" xfId="10" applyFont="1" applyFill="1" applyBorder="1" applyAlignment="1">
      <alignment horizontal="right" vertical="center" wrapText="1"/>
    </xf>
    <xf numFmtId="44" fontId="12" fillId="5" borderId="5" xfId="10" applyFont="1" applyFill="1" applyBorder="1" applyAlignment="1">
      <alignment horizontal="right" vertical="center" wrapText="1"/>
    </xf>
    <xf numFmtId="44" fontId="2" fillId="0" borderId="0" xfId="10" applyFont="1" applyAlignment="1">
      <alignment wrapText="1"/>
    </xf>
    <xf numFmtId="16" fontId="2" fillId="0" borderId="0" xfId="1" applyNumberFormat="1"/>
    <xf numFmtId="0" fontId="12" fillId="0" borderId="5" xfId="1" applyFont="1" applyBorder="1" applyAlignment="1">
      <alignment horizontal="left" vertical="center" wrapText="1"/>
    </xf>
    <xf numFmtId="44" fontId="13" fillId="10" borderId="4" xfId="10" applyFont="1" applyFill="1" applyBorder="1" applyAlignment="1">
      <alignment horizontal="right" vertical="center" wrapText="1"/>
    </xf>
    <xf numFmtId="44" fontId="13" fillId="10" borderId="11" xfId="10" applyFont="1" applyFill="1" applyBorder="1" applyAlignment="1">
      <alignment horizontal="right" vertical="center" wrapText="1"/>
    </xf>
    <xf numFmtId="0" fontId="12" fillId="0" borderId="5" xfId="1" applyFont="1" applyBorder="1" applyAlignment="1">
      <alignment horizontal="left" vertical="center" wrapText="1"/>
    </xf>
    <xf numFmtId="0" fontId="10" fillId="4" borderId="3" xfId="1" applyFont="1" applyFill="1" applyBorder="1" applyAlignment="1">
      <alignment horizontal="center" vertical="center" wrapText="1"/>
    </xf>
    <xf numFmtId="44" fontId="10" fillId="4" borderId="3" xfId="10" applyFont="1" applyFill="1" applyBorder="1" applyAlignment="1">
      <alignment horizontal="center" vertical="center" wrapText="1"/>
    </xf>
    <xf numFmtId="44" fontId="10" fillId="4" borderId="10" xfId="10" applyFont="1" applyFill="1" applyBorder="1" applyAlignment="1">
      <alignment horizontal="center" vertical="center" wrapText="1"/>
    </xf>
    <xf numFmtId="44" fontId="4" fillId="3" borderId="0" xfId="10" applyFont="1" applyFill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left" vertical="center" wrapText="1"/>
    </xf>
    <xf numFmtId="0" fontId="5" fillId="6" borderId="5" xfId="1" applyFont="1" applyFill="1" applyBorder="1" applyAlignment="1">
      <alignment horizontal="left" vertical="center" wrapText="1"/>
    </xf>
    <xf numFmtId="0" fontId="9" fillId="4" borderId="6" xfId="1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 wrapText="1"/>
    </xf>
    <xf numFmtId="44" fontId="8" fillId="8" borderId="7" xfId="10" applyFont="1" applyFill="1" applyBorder="1" applyAlignment="1">
      <alignment horizontal="right" vertical="center" wrapText="1"/>
    </xf>
    <xf numFmtId="0" fontId="5" fillId="6" borderId="5" xfId="1" applyFont="1" applyFill="1" applyBorder="1" applyAlignment="1">
      <alignment horizontal="center" vertical="center"/>
    </xf>
    <xf numFmtId="0" fontId="12" fillId="7" borderId="5" xfId="1" applyFont="1" applyFill="1" applyBorder="1" applyAlignment="1">
      <alignment horizontal="center"/>
    </xf>
    <xf numFmtId="0" fontId="12" fillId="0" borderId="12" xfId="1" applyFont="1" applyBorder="1" applyAlignment="1">
      <alignment horizontal="left" vertical="center" wrapText="1"/>
    </xf>
    <xf numFmtId="0" fontId="12" fillId="0" borderId="13" xfId="1" applyFont="1" applyBorder="1" applyAlignment="1">
      <alignment horizontal="left" vertical="center" wrapText="1"/>
    </xf>
  </cellXfs>
  <cellStyles count="11">
    <cellStyle name="Hiperlink 3" xfId="6" xr:uid="{0D839396-2A83-4523-96A5-ADBFA17F3859}"/>
    <cellStyle name="Moeda" xfId="10" builtinId="4"/>
    <cellStyle name="Moeda 14" xfId="7" xr:uid="{359451BF-3D2E-4441-A7E3-BA12A29AA51F}"/>
    <cellStyle name="Normal" xfId="0" builtinId="0"/>
    <cellStyle name="Normal 17" xfId="5" xr:uid="{A97C65E0-617C-4A6F-BE80-A1094770A526}"/>
    <cellStyle name="Normal 2" xfId="1" xr:uid="{2270718B-D9FD-4ADF-8E0E-3445FA6DDF0F}"/>
    <cellStyle name="Normal 2 2" xfId="3" xr:uid="{0E9BB55B-80F7-4640-A455-073E5FEA2B1A}"/>
    <cellStyle name="Normal 3" xfId="4" xr:uid="{49CD5B60-05EA-4E94-9FF6-E8DA27BE343C}"/>
    <cellStyle name="Porcentagem 6" xfId="8" xr:uid="{93915B69-D12B-4A2C-9AFD-ED2B4049727F}"/>
    <cellStyle name="Vírgula 2" xfId="2" xr:uid="{1B7A208D-F383-4471-875E-DD5ED1CAF6C7}"/>
    <cellStyle name="Vírgula 2 10" xfId="9" xr:uid="{BE0D62E0-2305-44A5-A5A2-25BB27EDA6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66675</xdr:colOff>
      <xdr:row>1</xdr:row>
      <xdr:rowOff>89454</xdr:rowOff>
    </xdr:from>
    <xdr:ext cx="576000" cy="282099"/>
    <xdr:pic>
      <xdr:nvPicPr>
        <xdr:cNvPr id="2" name="Imagem 1">
          <a:extLst>
            <a:ext uri="{FF2B5EF4-FFF2-40B4-BE49-F238E27FC236}">
              <a16:creationId xmlns:a16="http://schemas.microsoft.com/office/drawing/2014/main" id="{85D7B3F4-639C-4833-B330-D2616C1145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70429"/>
          <a:ext cx="576000" cy="282099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GOE\UNIDADES\JK\15-07814_OBRA%20DE%20ADEQUACAO%20E%20REFORMA%20CCJK\ACOMPANHAMENTO%20DE%20OBRA\MEDICOES\PLANILHA%20MEDI&#199;&#195;O_MODELO%20JK%20ESTUDO%20P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  <sheetName val="ITENS_NOVOS"/>
      <sheetName val="Cronograma_(%)"/>
      <sheetName val="Grafico_(%)"/>
      <sheetName val="Cronograma_Financeiro"/>
      <sheetName val="Grafico_Financeiro"/>
      <sheetName val="Orçamento_Básico"/>
      <sheetName val="Orçamento_Acrescimo"/>
      <sheetName val="COMPOSIÇÃO_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E9BB7-75A2-4473-97D1-FC7323B69FA6}">
  <sheetPr codeName="Planilha3">
    <tabColor rgb="FF00B050"/>
    <pageSetUpPr fitToPage="1"/>
  </sheetPr>
  <dimension ref="B2:O40"/>
  <sheetViews>
    <sheetView showGridLines="0" tabSelected="1" zoomScaleNormal="100" zoomScaleSheetLayoutView="70" workbookViewId="0">
      <selection activeCell="I25" sqref="I25"/>
    </sheetView>
  </sheetViews>
  <sheetFormatPr defaultColWidth="9.140625" defaultRowHeight="14.25"/>
  <cols>
    <col min="1" max="1" width="3" style="4" customWidth="1"/>
    <col min="2" max="5" width="5.42578125" style="21" customWidth="1"/>
    <col min="6" max="7" width="20.7109375" style="22" customWidth="1"/>
    <col min="8" max="8" width="29.28515625" style="22" customWidth="1"/>
    <col min="9" max="9" width="13.28515625" style="22" customWidth="1"/>
    <col min="10" max="10" width="10.7109375" style="22" customWidth="1"/>
    <col min="11" max="11" width="15.42578125" style="22" customWidth="1"/>
    <col min="12" max="12" width="10.7109375" style="47" customWidth="1"/>
    <col min="13" max="13" width="15.85546875" style="47" bestFit="1" customWidth="1"/>
    <col min="14" max="16384" width="9.140625" style="4"/>
  </cols>
  <sheetData>
    <row r="2" spans="2:14" ht="14.25" customHeight="1">
      <c r="B2" s="1"/>
      <c r="C2" s="1"/>
      <c r="D2" s="1"/>
      <c r="E2" s="1"/>
      <c r="F2" s="2"/>
      <c r="G2" s="2"/>
      <c r="H2" s="2"/>
      <c r="I2" s="3"/>
      <c r="J2" s="2"/>
      <c r="K2" s="3" t="s">
        <v>0</v>
      </c>
      <c r="L2" s="56" t="s">
        <v>1</v>
      </c>
      <c r="M2" s="56"/>
    </row>
    <row r="3" spans="2:14" ht="19.5" customHeight="1">
      <c r="B3" s="57" t="s">
        <v>2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2:14" s="5" customFormat="1" ht="30" customHeight="1">
      <c r="B4" s="58" t="s">
        <v>3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</row>
    <row r="5" spans="2:14" s="5" customFormat="1" ht="3.75" customHeight="1">
      <c r="B5" s="6"/>
      <c r="C5" s="6"/>
      <c r="D5" s="6"/>
      <c r="E5" s="6"/>
      <c r="F5" s="7"/>
      <c r="G5" s="7"/>
      <c r="H5" s="7"/>
      <c r="I5" s="7"/>
      <c r="J5" s="7"/>
      <c r="K5" s="7"/>
      <c r="L5" s="39"/>
      <c r="M5" s="39"/>
    </row>
    <row r="6" spans="2:14" s="5" customFormat="1" ht="15" customHeight="1">
      <c r="B6" s="61" t="s">
        <v>4</v>
      </c>
      <c r="C6" s="62"/>
      <c r="D6" s="62"/>
      <c r="E6" s="62"/>
      <c r="F6" s="53" t="s">
        <v>5</v>
      </c>
      <c r="G6" s="53"/>
      <c r="H6" s="53"/>
      <c r="I6" s="53" t="s">
        <v>6</v>
      </c>
      <c r="J6" s="53" t="s">
        <v>7</v>
      </c>
      <c r="K6" s="53" t="s">
        <v>8</v>
      </c>
      <c r="L6" s="54" t="s">
        <v>9</v>
      </c>
      <c r="M6" s="55"/>
    </row>
    <row r="7" spans="2:14" s="9" customFormat="1" ht="73.5" customHeight="1">
      <c r="B7" s="35" t="s">
        <v>10</v>
      </c>
      <c r="C7" s="8" t="s">
        <v>11</v>
      </c>
      <c r="D7" s="8" t="s">
        <v>12</v>
      </c>
      <c r="E7" s="8" t="s">
        <v>13</v>
      </c>
      <c r="F7" s="53"/>
      <c r="G7" s="53"/>
      <c r="H7" s="53"/>
      <c r="I7" s="53"/>
      <c r="J7" s="53"/>
      <c r="K7" s="53"/>
      <c r="L7" s="40" t="s">
        <v>14</v>
      </c>
      <c r="M7" s="41" t="s">
        <v>15</v>
      </c>
    </row>
    <row r="8" spans="2:14" s="5" customFormat="1" ht="3.75" customHeight="1">
      <c r="B8" s="36"/>
      <c r="C8" s="36"/>
      <c r="D8" s="36"/>
      <c r="E8" s="36"/>
      <c r="F8" s="37"/>
      <c r="G8" s="37"/>
      <c r="H8" s="37"/>
      <c r="I8" s="37"/>
      <c r="J8" s="37"/>
      <c r="K8" s="37"/>
      <c r="L8" s="42"/>
      <c r="M8" s="42"/>
    </row>
    <row r="9" spans="2:14" s="10" customFormat="1" ht="24.95" customHeight="1">
      <c r="B9" s="23"/>
      <c r="C9" s="23"/>
      <c r="D9" s="15"/>
      <c r="E9" s="15"/>
      <c r="F9" s="59" t="s">
        <v>16</v>
      </c>
      <c r="G9" s="59"/>
      <c r="H9" s="59"/>
      <c r="I9" s="23"/>
      <c r="J9" s="26"/>
      <c r="K9" s="23"/>
      <c r="L9" s="43"/>
      <c r="M9" s="43"/>
    </row>
    <row r="10" spans="2:14" s="5" customFormat="1" ht="24.95" customHeight="1">
      <c r="B10" s="11"/>
      <c r="C10" s="11"/>
      <c r="D10" s="17" t="s">
        <v>17</v>
      </c>
      <c r="E10" s="17"/>
      <c r="F10" s="60" t="s">
        <v>18</v>
      </c>
      <c r="G10" s="60"/>
      <c r="H10" s="60"/>
      <c r="I10" s="11"/>
      <c r="J10" s="25"/>
      <c r="K10" s="11"/>
      <c r="L10" s="44"/>
      <c r="M10" s="44">
        <f>SUBTOTAL(9,M11:M18)</f>
        <v>0</v>
      </c>
    </row>
    <row r="11" spans="2:14" s="5" customFormat="1" ht="29.25" customHeight="1">
      <c r="B11" s="33"/>
      <c r="C11" s="12"/>
      <c r="D11" s="13" t="s">
        <v>19</v>
      </c>
      <c r="E11" s="14"/>
      <c r="F11" s="52" t="s">
        <v>20</v>
      </c>
      <c r="G11" s="52"/>
      <c r="H11" s="52"/>
      <c r="I11" s="28">
        <v>1</v>
      </c>
      <c r="J11" s="27" t="s">
        <v>7</v>
      </c>
      <c r="K11" s="28">
        <v>1</v>
      </c>
      <c r="L11" s="50"/>
      <c r="M11" s="45">
        <f>K11*L11</f>
        <v>0</v>
      </c>
      <c r="N11" s="10"/>
    </row>
    <row r="12" spans="2:14" s="5" customFormat="1" ht="25.5" customHeight="1">
      <c r="B12" s="33"/>
      <c r="C12" s="12"/>
      <c r="D12" s="13" t="s">
        <v>19</v>
      </c>
      <c r="E12" s="14"/>
      <c r="F12" s="52" t="s">
        <v>21</v>
      </c>
      <c r="G12" s="52"/>
      <c r="H12" s="52"/>
      <c r="I12" s="28">
        <v>1</v>
      </c>
      <c r="J12" s="27" t="s">
        <v>7</v>
      </c>
      <c r="K12" s="28">
        <v>1</v>
      </c>
      <c r="L12" s="50"/>
      <c r="M12" s="45">
        <f t="shared" ref="M12:M34" si="0">K12*L12</f>
        <v>0</v>
      </c>
    </row>
    <row r="13" spans="2:14" s="5" customFormat="1" ht="18" customHeight="1">
      <c r="B13" s="33"/>
      <c r="C13" s="12"/>
      <c r="D13" s="13" t="s">
        <v>22</v>
      </c>
      <c r="E13" s="14"/>
      <c r="F13" s="52" t="s">
        <v>23</v>
      </c>
      <c r="G13" s="52"/>
      <c r="H13" s="52"/>
      <c r="I13" s="28">
        <v>1</v>
      </c>
      <c r="J13" s="27" t="s">
        <v>7</v>
      </c>
      <c r="K13" s="28">
        <v>1</v>
      </c>
      <c r="L13" s="50"/>
      <c r="M13" s="45">
        <f t="shared" si="0"/>
        <v>0</v>
      </c>
    </row>
    <row r="14" spans="2:14" s="5" customFormat="1">
      <c r="B14" s="33"/>
      <c r="C14" s="12"/>
      <c r="D14" s="13" t="s">
        <v>24</v>
      </c>
      <c r="E14" s="14"/>
      <c r="F14" s="52" t="s">
        <v>25</v>
      </c>
      <c r="G14" s="52"/>
      <c r="H14" s="52"/>
      <c r="I14" s="28">
        <v>1</v>
      </c>
      <c r="J14" s="27" t="s">
        <v>7</v>
      </c>
      <c r="K14" s="28">
        <v>1</v>
      </c>
      <c r="L14" s="50"/>
      <c r="M14" s="45">
        <f t="shared" si="0"/>
        <v>0</v>
      </c>
    </row>
    <row r="15" spans="2:14" s="5" customFormat="1" ht="37.5" customHeight="1">
      <c r="B15" s="33"/>
      <c r="C15" s="12"/>
      <c r="D15" s="13" t="s">
        <v>26</v>
      </c>
      <c r="E15" s="14"/>
      <c r="F15" s="52" t="s">
        <v>27</v>
      </c>
      <c r="G15" s="52"/>
      <c r="H15" s="52"/>
      <c r="I15" s="28">
        <v>1</v>
      </c>
      <c r="J15" s="27" t="s">
        <v>7</v>
      </c>
      <c r="K15" s="28">
        <v>1</v>
      </c>
      <c r="L15" s="50"/>
      <c r="M15" s="45">
        <f t="shared" si="0"/>
        <v>0</v>
      </c>
    </row>
    <row r="16" spans="2:14" s="5" customFormat="1" ht="18" customHeight="1">
      <c r="B16" s="33"/>
      <c r="C16" s="12"/>
      <c r="D16" s="13" t="s">
        <v>28</v>
      </c>
      <c r="E16" s="14"/>
      <c r="F16" s="52" t="s">
        <v>29</v>
      </c>
      <c r="G16" s="52"/>
      <c r="H16" s="52"/>
      <c r="I16" s="28">
        <v>1</v>
      </c>
      <c r="J16" s="27" t="s">
        <v>7</v>
      </c>
      <c r="K16" s="28">
        <v>1</v>
      </c>
      <c r="L16" s="50"/>
      <c r="M16" s="45">
        <f t="shared" si="0"/>
        <v>0</v>
      </c>
    </row>
    <row r="17" spans="2:15" s="5" customFormat="1" ht="18" customHeight="1">
      <c r="B17" s="33"/>
      <c r="C17" s="12"/>
      <c r="D17" s="13" t="s">
        <v>30</v>
      </c>
      <c r="E17" s="14"/>
      <c r="F17" s="52" t="s">
        <v>31</v>
      </c>
      <c r="G17" s="52"/>
      <c r="H17" s="52"/>
      <c r="I17" s="28">
        <v>1</v>
      </c>
      <c r="J17" s="27" t="s">
        <v>7</v>
      </c>
      <c r="K17" s="28">
        <v>1</v>
      </c>
      <c r="L17" s="50"/>
      <c r="M17" s="45"/>
    </row>
    <row r="18" spans="2:15" s="5" customFormat="1" ht="39" customHeight="1">
      <c r="B18" s="33"/>
      <c r="C18" s="12"/>
      <c r="D18" s="13" t="s">
        <v>32</v>
      </c>
      <c r="E18" s="14"/>
      <c r="F18" s="52" t="s">
        <v>33</v>
      </c>
      <c r="G18" s="52"/>
      <c r="H18" s="52"/>
      <c r="I18" s="28">
        <v>1</v>
      </c>
      <c r="J18" s="27" t="s">
        <v>7</v>
      </c>
      <c r="K18" s="28">
        <v>1</v>
      </c>
      <c r="L18" s="50"/>
      <c r="M18" s="45">
        <f t="shared" si="0"/>
        <v>0</v>
      </c>
    </row>
    <row r="19" spans="2:15" s="5" customFormat="1" ht="24.95" customHeight="1">
      <c r="B19" s="17" t="s">
        <v>34</v>
      </c>
      <c r="C19" s="17" t="s">
        <v>35</v>
      </c>
      <c r="D19" s="17" t="s">
        <v>36</v>
      </c>
      <c r="E19" s="17"/>
      <c r="F19" s="60" t="s">
        <v>37</v>
      </c>
      <c r="G19" s="60"/>
      <c r="H19" s="60"/>
      <c r="I19" s="11"/>
      <c r="J19" s="25"/>
      <c r="K19" s="11"/>
      <c r="L19" s="44"/>
      <c r="M19" s="44">
        <f>SUBTOTAL(9,M20:M29)</f>
        <v>0</v>
      </c>
    </row>
    <row r="20" spans="2:15" s="5" customFormat="1" ht="23.45" customHeight="1">
      <c r="B20" s="24" t="s">
        <v>38</v>
      </c>
      <c r="C20" s="13" t="s">
        <v>39</v>
      </c>
      <c r="D20" s="13" t="s">
        <v>40</v>
      </c>
      <c r="E20" s="14"/>
      <c r="F20" s="52" t="s">
        <v>41</v>
      </c>
      <c r="G20" s="52"/>
      <c r="H20" s="52"/>
      <c r="I20" s="29">
        <v>5160.79</v>
      </c>
      <c r="J20" s="27" t="s">
        <v>7</v>
      </c>
      <c r="K20" s="29">
        <v>3</v>
      </c>
      <c r="L20" s="50"/>
      <c r="M20" s="45">
        <f t="shared" si="0"/>
        <v>0</v>
      </c>
    </row>
    <row r="21" spans="2:15" s="5" customFormat="1" ht="18" customHeight="1">
      <c r="B21" s="24" t="s">
        <v>42</v>
      </c>
      <c r="C21" s="12"/>
      <c r="D21" s="13" t="s">
        <v>43</v>
      </c>
      <c r="E21" s="14"/>
      <c r="F21" s="52" t="s">
        <v>44</v>
      </c>
      <c r="G21" s="52"/>
      <c r="H21" s="52"/>
      <c r="I21" s="29">
        <v>8817.6158999999989</v>
      </c>
      <c r="J21" s="27" t="s">
        <v>7</v>
      </c>
      <c r="K21" s="29">
        <v>2</v>
      </c>
      <c r="L21" s="50"/>
      <c r="M21" s="45">
        <f t="shared" si="0"/>
        <v>0</v>
      </c>
    </row>
    <row r="22" spans="2:15" s="5" customFormat="1" ht="18" customHeight="1">
      <c r="B22" s="24" t="s">
        <v>45</v>
      </c>
      <c r="C22" s="12"/>
      <c r="D22" s="13" t="s">
        <v>46</v>
      </c>
      <c r="E22" s="14"/>
      <c r="F22" s="52" t="s">
        <v>47</v>
      </c>
      <c r="G22" s="52"/>
      <c r="H22" s="52"/>
      <c r="I22" s="29">
        <v>1136.44</v>
      </c>
      <c r="J22" s="27" t="s">
        <v>7</v>
      </c>
      <c r="K22" s="29">
        <v>2</v>
      </c>
      <c r="L22" s="50"/>
      <c r="M22" s="45">
        <f t="shared" si="0"/>
        <v>0</v>
      </c>
    </row>
    <row r="23" spans="2:15" s="5" customFormat="1" ht="27.75" customHeight="1">
      <c r="B23" s="24" t="s">
        <v>48</v>
      </c>
      <c r="C23" s="12"/>
      <c r="D23" s="13" t="s">
        <v>49</v>
      </c>
      <c r="E23" s="14"/>
      <c r="F23" s="52" t="s">
        <v>50</v>
      </c>
      <c r="G23" s="52"/>
      <c r="H23" s="52"/>
      <c r="I23" s="29">
        <v>6151.71</v>
      </c>
      <c r="J23" s="27" t="s">
        <v>7</v>
      </c>
      <c r="K23" s="29">
        <v>3</v>
      </c>
      <c r="L23" s="50"/>
      <c r="M23" s="45">
        <f t="shared" si="0"/>
        <v>0</v>
      </c>
    </row>
    <row r="24" spans="2:15" s="5" customFormat="1" ht="26.25" customHeight="1">
      <c r="B24" s="24" t="s">
        <v>51</v>
      </c>
      <c r="C24" s="14"/>
      <c r="D24" s="13" t="s">
        <v>52</v>
      </c>
      <c r="E24" s="14"/>
      <c r="F24" s="52" t="s">
        <v>53</v>
      </c>
      <c r="G24" s="52"/>
      <c r="H24" s="52"/>
      <c r="I24" s="29">
        <v>19999.919999999998</v>
      </c>
      <c r="J24" s="27" t="s">
        <v>7</v>
      </c>
      <c r="K24" s="29">
        <v>2</v>
      </c>
      <c r="L24" s="50"/>
      <c r="M24" s="45">
        <f t="shared" si="0"/>
        <v>0</v>
      </c>
    </row>
    <row r="25" spans="2:15" s="5" customFormat="1" ht="27.75" customHeight="1">
      <c r="B25" s="24" t="s">
        <v>54</v>
      </c>
      <c r="C25" s="12"/>
      <c r="D25" s="13" t="s">
        <v>55</v>
      </c>
      <c r="E25" s="14"/>
      <c r="F25" s="52" t="s">
        <v>56</v>
      </c>
      <c r="G25" s="52"/>
      <c r="H25" s="52"/>
      <c r="I25" s="29">
        <v>1605.7400000000002</v>
      </c>
      <c r="J25" s="27" t="s">
        <v>7</v>
      </c>
      <c r="K25" s="29">
        <v>2</v>
      </c>
      <c r="L25" s="50"/>
      <c r="M25" s="45">
        <f t="shared" si="0"/>
        <v>0</v>
      </c>
    </row>
    <row r="26" spans="2:15" s="5" customFormat="1" ht="33.6" customHeight="1">
      <c r="B26" s="24" t="s">
        <v>57</v>
      </c>
      <c r="C26" s="12"/>
      <c r="D26" s="13" t="s">
        <v>58</v>
      </c>
      <c r="E26" s="14"/>
      <c r="F26" s="52" t="s">
        <v>59</v>
      </c>
      <c r="G26" s="52"/>
      <c r="H26" s="52"/>
      <c r="I26" s="29">
        <v>3033.87</v>
      </c>
      <c r="J26" s="27" t="s">
        <v>7</v>
      </c>
      <c r="K26" s="29">
        <v>3</v>
      </c>
      <c r="L26" s="50"/>
      <c r="M26" s="45">
        <f t="shared" si="0"/>
        <v>0</v>
      </c>
    </row>
    <row r="27" spans="2:15" s="5" customFormat="1" ht="18" customHeight="1">
      <c r="B27" s="24" t="s">
        <v>60</v>
      </c>
      <c r="C27" s="12"/>
      <c r="D27" s="13" t="s">
        <v>61</v>
      </c>
      <c r="E27" s="14"/>
      <c r="F27" s="52" t="s">
        <v>62</v>
      </c>
      <c r="G27" s="52"/>
      <c r="H27" s="52"/>
      <c r="I27" s="29">
        <v>14660.2</v>
      </c>
      <c r="J27" s="27" t="s">
        <v>7</v>
      </c>
      <c r="K27" s="29">
        <v>2</v>
      </c>
      <c r="L27" s="50"/>
      <c r="M27" s="45">
        <f t="shared" si="0"/>
        <v>0</v>
      </c>
    </row>
    <row r="28" spans="2:15" s="5" customFormat="1" ht="18" customHeight="1">
      <c r="B28" s="24" t="s">
        <v>63</v>
      </c>
      <c r="C28" s="12"/>
      <c r="D28" s="13" t="s">
        <v>64</v>
      </c>
      <c r="E28" s="14"/>
      <c r="F28" s="52" t="s">
        <v>65</v>
      </c>
      <c r="G28" s="52"/>
      <c r="H28" s="52"/>
      <c r="I28" s="29">
        <v>3389.42</v>
      </c>
      <c r="J28" s="27" t="s">
        <v>7</v>
      </c>
      <c r="K28" s="29">
        <v>3</v>
      </c>
      <c r="L28" s="50"/>
      <c r="M28" s="45">
        <f t="shared" si="0"/>
        <v>0</v>
      </c>
    </row>
    <row r="29" spans="2:15" s="5" customFormat="1" ht="27.75" customHeight="1">
      <c r="B29" s="34"/>
      <c r="C29" s="12"/>
      <c r="D29" s="13" t="s">
        <v>66</v>
      </c>
      <c r="E29" s="14"/>
      <c r="F29" s="52" t="s">
        <v>67</v>
      </c>
      <c r="G29" s="52"/>
      <c r="H29" s="52"/>
      <c r="I29" s="29">
        <v>13475.34</v>
      </c>
      <c r="J29" s="27" t="s">
        <v>7</v>
      </c>
      <c r="K29" s="29">
        <v>1</v>
      </c>
      <c r="L29" s="50"/>
      <c r="M29" s="45">
        <f t="shared" si="0"/>
        <v>0</v>
      </c>
    </row>
    <row r="30" spans="2:15" ht="24.95" customHeight="1">
      <c r="B30" s="11"/>
      <c r="C30" s="11"/>
      <c r="D30" s="17" t="s">
        <v>68</v>
      </c>
      <c r="E30" s="17"/>
      <c r="F30" s="60" t="s">
        <v>69</v>
      </c>
      <c r="G30" s="60"/>
      <c r="H30" s="60"/>
      <c r="I30" s="11"/>
      <c r="J30" s="25"/>
      <c r="K30" s="11"/>
      <c r="L30" s="44"/>
      <c r="M30" s="44">
        <f>SUBTOTAL(9,M31:M34)</f>
        <v>0</v>
      </c>
    </row>
    <row r="31" spans="2:15" ht="18" customHeight="1">
      <c r="B31" s="33"/>
      <c r="C31" s="12"/>
      <c r="D31" s="13" t="s">
        <v>70</v>
      </c>
      <c r="E31" s="14"/>
      <c r="F31" s="52" t="s">
        <v>71</v>
      </c>
      <c r="G31" s="52"/>
      <c r="H31" s="52"/>
      <c r="I31" s="28">
        <v>1</v>
      </c>
      <c r="J31" s="27" t="s">
        <v>7</v>
      </c>
      <c r="K31" s="28">
        <v>1</v>
      </c>
      <c r="L31" s="50"/>
      <c r="M31" s="45">
        <f t="shared" si="0"/>
        <v>0</v>
      </c>
      <c r="O31" s="48"/>
    </row>
    <row r="32" spans="2:15" ht="18" customHeight="1">
      <c r="B32" s="33"/>
      <c r="C32" s="12"/>
      <c r="D32" s="13" t="s">
        <v>72</v>
      </c>
      <c r="E32" s="14"/>
      <c r="F32" s="52" t="s">
        <v>73</v>
      </c>
      <c r="G32" s="52"/>
      <c r="H32" s="52"/>
      <c r="I32" s="28">
        <v>1</v>
      </c>
      <c r="J32" s="27" t="s">
        <v>7</v>
      </c>
      <c r="K32" s="28">
        <v>1</v>
      </c>
      <c r="L32" s="50"/>
      <c r="M32" s="45">
        <f t="shared" si="0"/>
        <v>0</v>
      </c>
    </row>
    <row r="33" spans="2:13" ht="18" customHeight="1">
      <c r="B33" s="33"/>
      <c r="C33" s="12"/>
      <c r="D33" s="13" t="s">
        <v>74</v>
      </c>
      <c r="E33" s="14"/>
      <c r="F33" s="52" t="s">
        <v>75</v>
      </c>
      <c r="G33" s="52"/>
      <c r="H33" s="52"/>
      <c r="I33" s="28">
        <v>1</v>
      </c>
      <c r="J33" s="27" t="s">
        <v>7</v>
      </c>
      <c r="K33" s="28">
        <v>1</v>
      </c>
      <c r="L33" s="50"/>
      <c r="M33" s="45">
        <f t="shared" si="0"/>
        <v>0</v>
      </c>
    </row>
    <row r="34" spans="2:13" s="5" customFormat="1" ht="18" customHeight="1">
      <c r="B34" s="33"/>
      <c r="C34" s="12"/>
      <c r="D34" s="13" t="s">
        <v>76</v>
      </c>
      <c r="E34" s="14"/>
      <c r="F34" s="52" t="s">
        <v>77</v>
      </c>
      <c r="G34" s="52"/>
      <c r="H34" s="52"/>
      <c r="I34" s="28">
        <v>1</v>
      </c>
      <c r="J34" s="27" t="s">
        <v>7</v>
      </c>
      <c r="K34" s="28">
        <v>1</v>
      </c>
      <c r="L34" s="50"/>
      <c r="M34" s="45">
        <f t="shared" si="0"/>
        <v>0</v>
      </c>
    </row>
    <row r="35" spans="2:13" ht="24.95" customHeight="1">
      <c r="B35" s="15"/>
      <c r="C35" s="15"/>
      <c r="D35" s="15"/>
      <c r="E35" s="15"/>
      <c r="F35" s="59" t="s">
        <v>78</v>
      </c>
      <c r="G35" s="59"/>
      <c r="H35" s="59"/>
      <c r="I35" s="16"/>
      <c r="J35" s="26"/>
      <c r="K35" s="16"/>
      <c r="L35" s="46"/>
      <c r="M35" s="46"/>
    </row>
    <row r="36" spans="2:13" ht="24.95" customHeight="1">
      <c r="B36" s="64" t="s">
        <v>79</v>
      </c>
      <c r="C36" s="64"/>
      <c r="D36" s="64"/>
      <c r="E36" s="17"/>
      <c r="F36" s="60" t="s">
        <v>80</v>
      </c>
      <c r="G36" s="60"/>
      <c r="H36" s="60"/>
      <c r="I36" s="18"/>
      <c r="J36" s="25"/>
      <c r="K36" s="18"/>
      <c r="L36" s="44"/>
      <c r="M36" s="44">
        <f>SUBTOTAL(9,M37:M37)</f>
        <v>0</v>
      </c>
    </row>
    <row r="37" spans="2:13" ht="18" customHeight="1">
      <c r="B37" s="65" t="s">
        <v>81</v>
      </c>
      <c r="C37" s="65"/>
      <c r="D37" s="65"/>
      <c r="E37" s="14"/>
      <c r="F37" s="52" t="s">
        <v>82</v>
      </c>
      <c r="G37" s="52"/>
      <c r="H37" s="52"/>
      <c r="I37" s="49"/>
      <c r="J37" s="27" t="s">
        <v>7</v>
      </c>
      <c r="K37" s="28">
        <v>1</v>
      </c>
      <c r="L37" s="50"/>
      <c r="M37" s="45">
        <f t="shared" ref="M37" si="1">K37*L37</f>
        <v>0</v>
      </c>
    </row>
    <row r="38" spans="2:13" ht="24.95" customHeight="1">
      <c r="B38" s="17"/>
      <c r="C38" s="17"/>
      <c r="D38" s="17"/>
      <c r="E38" s="17" t="s">
        <v>83</v>
      </c>
      <c r="F38" s="60" t="s">
        <v>84</v>
      </c>
      <c r="G38" s="60"/>
      <c r="H38" s="60"/>
      <c r="I38" s="18"/>
      <c r="J38" s="25"/>
      <c r="K38" s="18"/>
      <c r="L38" s="44"/>
      <c r="M38" s="44">
        <f>SUBTOTAL(9,M39)</f>
        <v>0</v>
      </c>
    </row>
    <row r="39" spans="2:13" ht="30.75" customHeight="1">
      <c r="B39" s="19"/>
      <c r="C39" s="19"/>
      <c r="D39" s="19"/>
      <c r="E39" s="20" t="s">
        <v>85</v>
      </c>
      <c r="F39" s="66" t="s">
        <v>86</v>
      </c>
      <c r="G39" s="66"/>
      <c r="H39" s="66"/>
      <c r="I39" s="67"/>
      <c r="J39" s="27" t="s">
        <v>7</v>
      </c>
      <c r="K39" s="38">
        <v>10</v>
      </c>
      <c r="L39" s="51"/>
      <c r="M39" s="45">
        <f>K39*L39</f>
        <v>0</v>
      </c>
    </row>
    <row r="40" spans="2:13" ht="24.75" customHeight="1">
      <c r="B40" s="30"/>
      <c r="C40" s="30"/>
      <c r="D40" s="30"/>
      <c r="E40" s="30"/>
      <c r="F40" s="31" t="s">
        <v>87</v>
      </c>
      <c r="G40" s="31"/>
      <c r="H40" s="31"/>
      <c r="I40" s="31"/>
      <c r="J40" s="32"/>
      <c r="K40" s="31"/>
      <c r="L40" s="63">
        <f>SUBTOTAL(9,M9:M39)</f>
        <v>0</v>
      </c>
      <c r="M40" s="63"/>
    </row>
  </sheetData>
  <sheetProtection sheet="1" objects="1" scenarios="1"/>
  <protectedRanges>
    <protectedRange sqref="B3 L11:L18 L20:L29 L31:L34 L37 L39" name="Intervalo1"/>
  </protectedRanges>
  <mergeCells count="43">
    <mergeCell ref="F38:H38"/>
    <mergeCell ref="L40:M40"/>
    <mergeCell ref="F35:H35"/>
    <mergeCell ref="B36:D36"/>
    <mergeCell ref="F36:H36"/>
    <mergeCell ref="B37:D37"/>
    <mergeCell ref="F39:I39"/>
    <mergeCell ref="F37:H37"/>
    <mergeCell ref="F26:H26"/>
    <mergeCell ref="F27:H27"/>
    <mergeCell ref="F28:H28"/>
    <mergeCell ref="F29:H29"/>
    <mergeCell ref="F34:H34"/>
    <mergeCell ref="F30:H30"/>
    <mergeCell ref="F31:H31"/>
    <mergeCell ref="F32:H32"/>
    <mergeCell ref="F33:H33"/>
    <mergeCell ref="F21:H21"/>
    <mergeCell ref="F22:H22"/>
    <mergeCell ref="F23:H23"/>
    <mergeCell ref="F24:H24"/>
    <mergeCell ref="F25:H25"/>
    <mergeCell ref="F14:H14"/>
    <mergeCell ref="F15:H15"/>
    <mergeCell ref="F18:H18"/>
    <mergeCell ref="F19:H19"/>
    <mergeCell ref="F20:H20"/>
    <mergeCell ref="F17:H17"/>
    <mergeCell ref="J6:J7"/>
    <mergeCell ref="K6:K7"/>
    <mergeCell ref="L6:M6"/>
    <mergeCell ref="L2:M2"/>
    <mergeCell ref="B3:M3"/>
    <mergeCell ref="B4:M4"/>
    <mergeCell ref="I6:I7"/>
    <mergeCell ref="F16:H16"/>
    <mergeCell ref="F9:H9"/>
    <mergeCell ref="F10:H10"/>
    <mergeCell ref="B6:E6"/>
    <mergeCell ref="F6:H7"/>
    <mergeCell ref="F11:H11"/>
    <mergeCell ref="F12:H12"/>
    <mergeCell ref="F13:H13"/>
  </mergeCells>
  <phoneticPr fontId="17" type="noConversion"/>
  <pageMargins left="1.1811023622047245" right="0.59055118110236227" top="0.59055118110236227" bottom="0.59055118110236227" header="0" footer="0"/>
  <pageSetup paperSize="9" scale="6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Sesc Minas Gerais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Luis Vasco Malvino da Silva</dc:creator>
  <cp:keywords/>
  <dc:description/>
  <cp:lastModifiedBy>Rayane Roberta Oliveira Mesquita</cp:lastModifiedBy>
  <cp:revision/>
  <dcterms:created xsi:type="dcterms:W3CDTF">2023-11-28T20:29:09Z</dcterms:created>
  <dcterms:modified xsi:type="dcterms:W3CDTF">2024-06-06T19:54:00Z</dcterms:modified>
  <cp:category/>
  <cp:contentStatus/>
</cp:coreProperties>
</file>